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9" i="1" l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50" i="1" s="1"/>
  <c r="H21" i="1"/>
  <c r="H20" i="1"/>
  <c r="H19" i="1"/>
  <c r="H18" i="1"/>
  <c r="H14" i="1"/>
  <c r="H13" i="1"/>
  <c r="H12" i="1"/>
  <c r="H11" i="1"/>
  <c r="H22" i="1" s="1"/>
  <c r="H51" i="1" s="1"/>
</calcChain>
</file>

<file path=xl/sharedStrings.xml><?xml version="1.0" encoding="utf-8"?>
<sst xmlns="http://schemas.openxmlformats.org/spreadsheetml/2006/main" count="146" uniqueCount="100">
  <si>
    <t>UBND THÀNH PHỐ HỒ CHÍ MINH</t>
  </si>
  <si>
    <t xml:space="preserve">                    CỘNG HOÀ XÃ HỘI CHỦ NGHĨA VIỆT NAM</t>
  </si>
  <si>
    <t>TRƯỜNG CAO ĐẲNG KỸ THUẬT</t>
  </si>
  <si>
    <t xml:space="preserve">                   Độc lập - Tự do - Hạnh phúc</t>
  </si>
  <si>
    <t>LÝ TỰ TRỌNG TP.HỒ CHÍ MINH</t>
  </si>
  <si>
    <t>DANH MỤC MUA SẮM  NĂM 2015</t>
  </si>
  <si>
    <t>(Danh mục đính kèm Biên bản họp Hội đồng mua sắm tài sản năm 2015)</t>
  </si>
  <si>
    <t>I/ Tài sản cố định</t>
  </si>
  <si>
    <t>ĐVT: 1.000đồng</t>
  </si>
  <si>
    <t>STT</t>
  </si>
  <si>
    <t>TÊN TÀI SẢN</t>
  </si>
  <si>
    <t>Thông số kỹ thuật</t>
  </si>
  <si>
    <t>ĐVT</t>
  </si>
  <si>
    <t>Số lượng đề nghị</t>
  </si>
  <si>
    <t>Hiện có</t>
  </si>
  <si>
    <t>Đơn giá</t>
  </si>
  <si>
    <t>Thành tiền</t>
  </si>
  <si>
    <t xml:space="preserve">Đơn vị </t>
  </si>
  <si>
    <t>Lý do trang bị</t>
  </si>
  <si>
    <t>Phòng thực tập đo lường và mạch điện (Modul 2)</t>
  </si>
  <si>
    <t>Khoa Điện-Điện tử</t>
  </si>
  <si>
    <t>Bổ sung thiết bị dạy học- Giá tham khảo tháng 9/2014</t>
  </si>
  <si>
    <t>Máy vi tính để bàn LCD</t>
  </si>
  <si>
    <t>Core I5</t>
  </si>
  <si>
    <r>
      <t xml:space="preserve"> 0</t>
    </r>
    <r>
      <rPr>
        <sz val="10"/>
        <rFont val="Times New Roman"/>
        <family val="1"/>
      </rPr>
      <t xml:space="preserve">                ( 692 core  I3 trở xuống)</t>
    </r>
  </si>
  <si>
    <t>Khoa Công nghệ Thông tin</t>
  </si>
  <si>
    <t>Máy vi tính để bàn</t>
  </si>
  <si>
    <t xml:space="preserve">Intel Core I5-3470-3.40 GHz (3MB Cache)/ 2 Cores - 4 Threads; 4 GB DDR3 1600MHz; HDD 250GB; </t>
  </si>
  <si>
    <t>Bộ</t>
  </si>
  <si>
    <t>TT Ngoại ngữ-Tin học&amp;ĐT Ngắn hạn</t>
  </si>
  <si>
    <t>Phương tiện làm việc-Đơn vị mới thành lập</t>
  </si>
  <si>
    <t>Máy in laser Canon LBP 3300</t>
  </si>
  <si>
    <t xml:space="preserve"> Độ phân giải 2400 x 600 dpi</t>
  </si>
  <si>
    <t>Cái</t>
  </si>
  <si>
    <t xml:space="preserve">- TT NN TH&amp;ĐTNH (01 cái)    </t>
  </si>
  <si>
    <t>- Đ-Điện tử (01 cái)</t>
  </si>
  <si>
    <t xml:space="preserve"> Thay thế máy thanh lý </t>
  </si>
  <si>
    <t>- Đoàn TN (01 cái)</t>
  </si>
  <si>
    <t>- Dự trữ thay thế cho đơn vị máy hỏng nặng nhất                (02 cái)</t>
  </si>
  <si>
    <t>Mô hình xe ô tô tổng thành</t>
  </si>
  <si>
    <t>Xe 4 chỗ</t>
  </si>
  <si>
    <t>Khoa Động lực</t>
  </si>
  <si>
    <t>Bổ sung thiết bị dạy học</t>
  </si>
  <si>
    <t>Máy Scan Canon LIDE 210</t>
  </si>
  <si>
    <t xml:space="preserve"> Độ phân giải 4800 x 4800 dpi</t>
  </si>
  <si>
    <t>Tủ hồ sơ (gỗ)</t>
  </si>
  <si>
    <t>3,5x0,5x2</t>
  </si>
  <si>
    <t>Máy cắt giấy</t>
  </si>
  <si>
    <t>Tiến đạt khổ A3</t>
  </si>
  <si>
    <t>TT Kiểm định và Đảm bảo chất lượng</t>
  </si>
  <si>
    <t>Rọc phách bài thi</t>
  </si>
  <si>
    <t>CỘNG I</t>
  </si>
  <si>
    <t>II/- Công cụ - Dụng cụ kỹ thuật chuyên dùng</t>
  </si>
  <si>
    <t>SỐ LƯỢNG ĐỀ NGHỊ</t>
  </si>
  <si>
    <t>HIỆN CÓ</t>
  </si>
  <si>
    <t>Ổ cứng di động</t>
  </si>
  <si>
    <t>Cổng USB - 500G</t>
  </si>
  <si>
    <t>Ổ</t>
  </si>
  <si>
    <t>Dụng cụ sửa chữa</t>
  </si>
  <si>
    <t>Máy thổi bụi máy tính Evlen</t>
  </si>
  <si>
    <t>Micro</t>
  </si>
  <si>
    <t>Có dây 5m</t>
  </si>
  <si>
    <t>Thay thế các thiết bị  đã thanh lý</t>
  </si>
  <si>
    <t>Totolink N300RG</t>
  </si>
  <si>
    <t>Tốc độ : 300Mbps, Công suất : 100mW, Anten cố định</t>
  </si>
  <si>
    <t>Phục vụ giảng dạy, thực hành các môn chuyên ngành mạng máy tính</t>
  </si>
  <si>
    <t>Camera Analog RRN31X</t>
  </si>
  <si>
    <t>Camera Analog HRN31H</t>
  </si>
  <si>
    <t>Camera IP IPX220 ONVIF</t>
  </si>
  <si>
    <t>Camera IP IPB220 ONVIF</t>
  </si>
  <si>
    <t>Đầu ghi NVR-9004IC ONVIF</t>
  </si>
  <si>
    <t>HDD WD-500Gb</t>
  </si>
  <si>
    <t>Micro thu tiếng</t>
  </si>
  <si>
    <r>
      <t>Nguồn cung cấp 12V, vùng hoạt động 5m</t>
    </r>
    <r>
      <rPr>
        <sz val="10"/>
        <color indexed="8"/>
        <rFont val="Calibri"/>
        <family val="2"/>
      </rPr>
      <t>²</t>
    </r>
    <r>
      <rPr>
        <sz val="10"/>
        <color indexed="8"/>
        <rFont val="Times New Roman"/>
        <family val="1"/>
      </rPr>
      <t>-10m</t>
    </r>
    <r>
      <rPr>
        <sz val="10"/>
        <color indexed="8"/>
        <rFont val="Calibri"/>
        <family val="2"/>
      </rPr>
      <t>²</t>
    </r>
  </si>
  <si>
    <t>Balun chuyển đổi từ dây cáp mạng, điện thoại qua BNC</t>
  </si>
  <si>
    <t>Thiết bị cấp nguồn qua mạng cho Camera Analog</t>
  </si>
  <si>
    <t>Thiết bị cấp nguồn qua mạng cho Camera IP -POE</t>
  </si>
  <si>
    <t>Thiết bị truyền dẫn dành cho Camera IP-Ethernet Over Coxial</t>
  </si>
  <si>
    <t>Radio cassette</t>
  </si>
  <si>
    <t>JVC, model RC EZ57B</t>
  </si>
  <si>
    <t>Dạy học</t>
  </si>
  <si>
    <t>JVC, model RC EZ57U</t>
  </si>
  <si>
    <t>TOSHIBA,Model TX-DK 3000S</t>
  </si>
  <si>
    <t>Điện thoại bàn</t>
  </si>
  <si>
    <t>Panasonic/trắng</t>
  </si>
  <si>
    <t>Bổ sung phương tiện làm việc</t>
  </si>
  <si>
    <t>Bàn họp oval</t>
  </si>
  <si>
    <t>2,0m x1,2m</t>
  </si>
  <si>
    <t>Bàn làm việc chữ L</t>
  </si>
  <si>
    <t>Ghế chân Inox vuông</t>
  </si>
  <si>
    <t>Bàn làm việc</t>
  </si>
  <si>
    <t>1m x 1,4m</t>
  </si>
  <si>
    <t>BGH</t>
  </si>
  <si>
    <t xml:space="preserve">Trang bị mới </t>
  </si>
  <si>
    <t>Ghế nhựa</t>
  </si>
  <si>
    <t>VN</t>
  </si>
  <si>
    <t>K.CN May TT</t>
  </si>
  <si>
    <t>Trang bị mới cho  xưởng May 3</t>
  </si>
  <si>
    <t>Cộng II</t>
  </si>
  <si>
    <t>Cộng I+II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</si>
</sst>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name val="Arial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name val="Times New Roman"/>
      <family val="1"/>
    </font>
    <font>
      <sz val="10"/>
      <color indexed="8"/>
      <name val="Calibri"/>
      <family val="2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3" fontId="4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 applyFill="1" applyAlignment="1"/>
    <xf numFmtId="0" fontId="3" fillId="0" borderId="0" xfId="0" applyFont="1" applyFill="1"/>
    <xf numFmtId="0" fontId="5" fillId="0" borderId="0" xfId="2" applyFont="1" applyFill="1" applyAlignment="1">
      <alignment horizontal="center"/>
    </xf>
    <xf numFmtId="0" fontId="5" fillId="0" borderId="0" xfId="2" applyFont="1" applyAlignment="1"/>
    <xf numFmtId="0" fontId="2" fillId="0" borderId="0" xfId="2" applyFont="1" applyAlignment="1"/>
    <xf numFmtId="0" fontId="2" fillId="0" borderId="0" xfId="2" applyFont="1" applyFill="1"/>
    <xf numFmtId="0" fontId="2" fillId="0" borderId="0" xfId="2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/>
    <xf numFmtId="0" fontId="5" fillId="0" borderId="0" xfId="2" applyFont="1" applyFill="1" applyAlignment="1">
      <alignment horizontal="center"/>
    </xf>
    <xf numFmtId="0" fontId="5" fillId="0" borderId="0" xfId="2" applyFont="1" applyFill="1" applyAlignment="1">
      <alignment horizontal="left"/>
    </xf>
    <xf numFmtId="0" fontId="6" fillId="0" borderId="1" xfId="2" applyFont="1" applyFill="1" applyBorder="1" applyAlignment="1">
      <alignment horizontal="right"/>
    </xf>
    <xf numFmtId="0" fontId="5" fillId="0" borderId="2" xfId="2" applyFont="1" applyFill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left" vertical="center" wrapText="1"/>
    </xf>
    <xf numFmtId="0" fontId="2" fillId="0" borderId="4" xfId="2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164" fontId="2" fillId="0" borderId="3" xfId="2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3" fontId="9" fillId="0" borderId="3" xfId="2" applyNumberFormat="1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2" applyNumberFormat="1" applyFont="1" applyFill="1" applyBorder="1" applyAlignment="1">
      <alignment horizontal="center" vertical="center" wrapText="1"/>
    </xf>
    <xf numFmtId="0" fontId="2" fillId="0" borderId="3" xfId="2" quotePrefix="1" applyFont="1" applyFill="1" applyBorder="1" applyAlignment="1">
      <alignment horizontal="left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5" xfId="2" applyNumberFormat="1" applyFont="1" applyFill="1" applyBorder="1" applyAlignment="1">
      <alignment horizontal="center" vertical="center" wrapText="1"/>
    </xf>
    <xf numFmtId="0" fontId="2" fillId="0" borderId="3" xfId="2" quotePrefix="1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9" fillId="0" borderId="6" xfId="4" applyFont="1" applyFill="1" applyBorder="1" applyAlignment="1">
      <alignment horizontal="center" vertical="center" wrapText="1"/>
    </xf>
    <xf numFmtId="164" fontId="2" fillId="0" borderId="6" xfId="1" applyNumberFormat="1" applyFont="1" applyFill="1" applyBorder="1" applyAlignment="1">
      <alignment horizontal="center" vertical="center" wrapText="1"/>
    </xf>
    <xf numFmtId="164" fontId="2" fillId="0" borderId="6" xfId="2" applyNumberFormat="1" applyFont="1" applyFill="1" applyBorder="1" applyAlignment="1">
      <alignment horizontal="center" vertical="center" wrapText="1"/>
    </xf>
    <xf numFmtId="0" fontId="7" fillId="0" borderId="7" xfId="2" quotePrefix="1" applyFont="1" applyFill="1" applyBorder="1" applyAlignment="1">
      <alignment horizontal="center" vertical="center" wrapText="1"/>
    </xf>
    <xf numFmtId="0" fontId="7" fillId="0" borderId="4" xfId="2" quotePrefix="1" applyFont="1" applyFill="1" applyBorder="1" applyAlignment="1">
      <alignment horizontal="center" vertical="center" wrapText="1"/>
    </xf>
    <xf numFmtId="0" fontId="9" fillId="0" borderId="3" xfId="4" applyFont="1" applyFill="1" applyBorder="1" applyAlignment="1">
      <alignment horizontal="left" vertical="center" wrapText="1"/>
    </xf>
    <xf numFmtId="0" fontId="9" fillId="0" borderId="3" xfId="4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4" applyFont="1" applyFill="1" applyBorder="1" applyAlignment="1">
      <alignment horizontal="center" vertical="center"/>
    </xf>
    <xf numFmtId="3" fontId="9" fillId="0" borderId="3" xfId="4" applyNumberFormat="1" applyFont="1" applyFill="1" applyBorder="1" applyAlignment="1">
      <alignment vertical="center"/>
    </xf>
    <xf numFmtId="0" fontId="9" fillId="0" borderId="3" xfId="3" applyFont="1" applyFill="1" applyBorder="1" applyAlignment="1">
      <alignment horizontal="left" vertical="center" wrapText="1"/>
    </xf>
    <xf numFmtId="0" fontId="2" fillId="0" borderId="3" xfId="2" applyFont="1" applyFill="1" applyBorder="1" applyAlignment="1">
      <alignment horizontal="center" wrapText="1"/>
    </xf>
    <xf numFmtId="0" fontId="7" fillId="0" borderId="3" xfId="0" applyFont="1" applyFill="1" applyBorder="1" applyAlignment="1">
      <alignment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11" fillId="0" borderId="3" xfId="3" applyFont="1" applyFill="1" applyBorder="1" applyAlignment="1">
      <alignment horizontal="center" vertical="center" wrapText="1"/>
    </xf>
    <xf numFmtId="3" fontId="11" fillId="0" borderId="3" xfId="2" applyNumberFormat="1" applyFont="1" applyFill="1" applyBorder="1" applyAlignment="1">
      <alignment vertical="center" wrapText="1"/>
    </xf>
    <xf numFmtId="0" fontId="5" fillId="0" borderId="3" xfId="2" applyFont="1" applyFill="1" applyBorder="1" applyAlignment="1">
      <alignment horizontal="center" wrapText="1"/>
    </xf>
    <xf numFmtId="0" fontId="12" fillId="0" borderId="3" xfId="0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4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0" borderId="3" xfId="4" applyFont="1" applyBorder="1" applyAlignment="1">
      <alignment horizontal="left" vertical="center" wrapText="1"/>
    </xf>
    <xf numFmtId="0" fontId="9" fillId="0" borderId="3" xfId="4" applyFont="1" applyBorder="1" applyAlignment="1">
      <alignment horizontal="center" vertical="center" wrapText="1"/>
    </xf>
    <xf numFmtId="164" fontId="2" fillId="0" borderId="3" xfId="5" applyNumberFormat="1" applyFont="1" applyFill="1" applyBorder="1" applyAlignment="1">
      <alignment horizontal="center"/>
    </xf>
    <xf numFmtId="164" fontId="2" fillId="0" borderId="2" xfId="5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wrapText="1"/>
    </xf>
  </cellXfs>
  <cellStyles count="6">
    <cellStyle name="Comma" xfId="1" builtinId="3"/>
    <cellStyle name="Comma 2" xfId="5"/>
    <cellStyle name="Normal" xfId="0" builtinId="0"/>
    <cellStyle name="Normal 2" xfId="2"/>
    <cellStyle name="Normal_Sheet1" xfId="3"/>
    <cellStyle name="Normal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selection activeCell="A6" sqref="A6:J6"/>
    </sheetView>
  </sheetViews>
  <sheetFormatPr defaultRowHeight="15" x14ac:dyDescent="0.25"/>
  <cols>
    <col min="2" max="2" width="15.42578125" customWidth="1"/>
    <col min="3" max="3" width="14.85546875" customWidth="1"/>
    <col min="7" max="7" width="16" customWidth="1"/>
    <col min="8" max="8" width="15.5703125" customWidth="1"/>
    <col min="9" max="9" width="12.7109375" customWidth="1"/>
    <col min="10" max="10" width="18.28515625" customWidth="1"/>
  </cols>
  <sheetData>
    <row r="1" spans="1:10" ht="16.5" x14ac:dyDescent="0.25">
      <c r="A1" s="1" t="s">
        <v>0</v>
      </c>
      <c r="B1" s="1"/>
      <c r="C1" s="2"/>
      <c r="D1" s="3" t="s">
        <v>1</v>
      </c>
      <c r="E1" s="3"/>
      <c r="F1" s="3"/>
      <c r="G1" s="3"/>
      <c r="H1" s="3"/>
      <c r="I1" s="3"/>
      <c r="J1" s="3"/>
    </row>
    <row r="2" spans="1:10" ht="16.5" x14ac:dyDescent="0.25">
      <c r="A2" s="4" t="s">
        <v>2</v>
      </c>
      <c r="B2" s="5"/>
      <c r="C2" s="6"/>
      <c r="D2" s="3" t="s">
        <v>3</v>
      </c>
      <c r="E2" s="3"/>
      <c r="F2" s="3"/>
      <c r="G2" s="3"/>
      <c r="H2" s="3"/>
      <c r="I2" s="3"/>
      <c r="J2" s="3"/>
    </row>
    <row r="3" spans="1:10" ht="16.5" x14ac:dyDescent="0.25">
      <c r="A3" s="4" t="s">
        <v>4</v>
      </c>
      <c r="B3" s="4"/>
      <c r="C3" s="6"/>
      <c r="D3" s="7"/>
      <c r="E3" s="7"/>
      <c r="F3" s="7"/>
      <c r="G3" s="7"/>
      <c r="H3" s="7"/>
      <c r="I3" s="7"/>
      <c r="J3" s="8"/>
    </row>
    <row r="4" spans="1:10" ht="16.5" x14ac:dyDescent="0.25">
      <c r="A4" s="7"/>
      <c r="B4" s="6"/>
      <c r="C4" s="6"/>
      <c r="D4" s="6"/>
      <c r="E4" s="6"/>
      <c r="F4" s="6"/>
      <c r="G4" s="6"/>
      <c r="H4" s="6"/>
      <c r="I4" s="7"/>
      <c r="J4" s="9"/>
    </row>
    <row r="5" spans="1:10" ht="16.5" x14ac:dyDescent="0.25">
      <c r="A5" s="3" t="s">
        <v>5</v>
      </c>
      <c r="B5" s="3"/>
      <c r="C5" s="3"/>
      <c r="D5" s="3"/>
      <c r="E5" s="3"/>
      <c r="F5" s="3"/>
      <c r="G5" s="3"/>
      <c r="H5" s="3"/>
      <c r="I5" s="3"/>
      <c r="J5" s="3"/>
    </row>
    <row r="6" spans="1:10" ht="16.5" x14ac:dyDescent="0.25">
      <c r="A6" s="3" t="s">
        <v>6</v>
      </c>
      <c r="B6" s="3"/>
      <c r="C6" s="3"/>
      <c r="D6" s="3"/>
      <c r="E6" s="3"/>
      <c r="F6" s="3"/>
      <c r="G6" s="3"/>
      <c r="H6" s="3"/>
      <c r="I6" s="3"/>
      <c r="J6" s="3"/>
    </row>
    <row r="7" spans="1:10" ht="16.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ht="16.5" x14ac:dyDescent="0.25">
      <c r="A8" s="11" t="s">
        <v>7</v>
      </c>
      <c r="B8" s="11"/>
      <c r="C8" s="11"/>
      <c r="D8" s="10"/>
      <c r="E8" s="10"/>
      <c r="F8" s="10"/>
      <c r="G8" s="10"/>
      <c r="H8" s="10"/>
      <c r="I8" s="10"/>
      <c r="J8" s="10"/>
    </row>
    <row r="9" spans="1:10" ht="16.5" x14ac:dyDescent="0.25">
      <c r="A9" s="7"/>
      <c r="B9" s="6"/>
      <c r="C9" s="6"/>
      <c r="D9" s="6"/>
      <c r="E9" s="6"/>
      <c r="F9" s="6"/>
      <c r="G9" s="6"/>
      <c r="H9" s="6"/>
      <c r="I9" s="12" t="s">
        <v>8</v>
      </c>
      <c r="J9" s="12"/>
    </row>
    <row r="10" spans="1:10" ht="49.5" x14ac:dyDescent="0.25">
      <c r="A10" s="13" t="s">
        <v>9</v>
      </c>
      <c r="B10" s="14" t="s">
        <v>10</v>
      </c>
      <c r="C10" s="14" t="s">
        <v>11</v>
      </c>
      <c r="D10" s="14" t="s">
        <v>12</v>
      </c>
      <c r="E10" s="14" t="s">
        <v>13</v>
      </c>
      <c r="F10" s="14" t="s">
        <v>14</v>
      </c>
      <c r="G10" s="14" t="s">
        <v>15</v>
      </c>
      <c r="H10" s="14" t="s">
        <v>16</v>
      </c>
      <c r="I10" s="14" t="s">
        <v>17</v>
      </c>
      <c r="J10" s="15" t="s">
        <v>18</v>
      </c>
    </row>
    <row r="11" spans="1:10" ht="132" x14ac:dyDescent="0.25">
      <c r="A11" s="16">
        <v>1</v>
      </c>
      <c r="B11" s="17" t="s">
        <v>19</v>
      </c>
      <c r="C11" s="16"/>
      <c r="D11" s="18"/>
      <c r="E11" s="16">
        <v>1</v>
      </c>
      <c r="F11" s="16">
        <v>0</v>
      </c>
      <c r="G11" s="19">
        <v>2989760</v>
      </c>
      <c r="H11" s="20">
        <f>G11*E11</f>
        <v>2989760</v>
      </c>
      <c r="I11" s="16" t="s">
        <v>20</v>
      </c>
      <c r="J11" s="21" t="s">
        <v>21</v>
      </c>
    </row>
    <row r="12" spans="1:10" ht="89.25" x14ac:dyDescent="0.25">
      <c r="A12" s="16">
        <v>2</v>
      </c>
      <c r="B12" s="17" t="s">
        <v>22</v>
      </c>
      <c r="C12" s="16" t="s">
        <v>23</v>
      </c>
      <c r="D12" s="18"/>
      <c r="E12" s="16">
        <v>100</v>
      </c>
      <c r="F12" s="16" t="s">
        <v>24</v>
      </c>
      <c r="G12" s="19">
        <v>13400</v>
      </c>
      <c r="H12" s="20">
        <f>G12*E12</f>
        <v>1340000</v>
      </c>
      <c r="I12" s="16" t="s">
        <v>25</v>
      </c>
      <c r="J12" s="21" t="s">
        <v>21</v>
      </c>
    </row>
    <row r="13" spans="1:10" ht="140.25" x14ac:dyDescent="0.25">
      <c r="A13" s="16">
        <v>3</v>
      </c>
      <c r="B13" s="22" t="s">
        <v>26</v>
      </c>
      <c r="C13" s="23" t="s">
        <v>27</v>
      </c>
      <c r="D13" s="24" t="s">
        <v>28</v>
      </c>
      <c r="E13" s="24">
        <v>2</v>
      </c>
      <c r="F13" s="24">
        <v>0</v>
      </c>
      <c r="G13" s="25">
        <v>14500</v>
      </c>
      <c r="H13" s="25">
        <f>E13*G13</f>
        <v>29000</v>
      </c>
      <c r="I13" s="16" t="s">
        <v>29</v>
      </c>
      <c r="J13" s="21" t="s">
        <v>30</v>
      </c>
    </row>
    <row r="14" spans="1:10" ht="82.5" x14ac:dyDescent="0.25">
      <c r="A14" s="26">
        <v>4</v>
      </c>
      <c r="B14" s="27" t="s">
        <v>31</v>
      </c>
      <c r="C14" s="27" t="s">
        <v>32</v>
      </c>
      <c r="D14" s="26" t="s">
        <v>33</v>
      </c>
      <c r="E14" s="26">
        <v>5</v>
      </c>
      <c r="F14" s="16">
        <v>0</v>
      </c>
      <c r="G14" s="28">
        <v>12000</v>
      </c>
      <c r="H14" s="29">
        <f>G14*E14</f>
        <v>60000</v>
      </c>
      <c r="I14" s="30" t="s">
        <v>34</v>
      </c>
      <c r="J14" s="21" t="s">
        <v>30</v>
      </c>
    </row>
    <row r="15" spans="1:10" ht="49.5" x14ac:dyDescent="0.25">
      <c r="A15" s="31"/>
      <c r="B15" s="32"/>
      <c r="C15" s="32"/>
      <c r="D15" s="31"/>
      <c r="E15" s="31"/>
      <c r="F15" s="16">
        <v>2</v>
      </c>
      <c r="G15" s="33"/>
      <c r="H15" s="34"/>
      <c r="I15" s="35" t="s">
        <v>35</v>
      </c>
      <c r="J15" s="36" t="s">
        <v>36</v>
      </c>
    </row>
    <row r="16" spans="1:10" ht="49.5" x14ac:dyDescent="0.25">
      <c r="A16" s="31"/>
      <c r="B16" s="32"/>
      <c r="C16" s="32"/>
      <c r="D16" s="31"/>
      <c r="E16" s="31"/>
      <c r="F16" s="16">
        <v>1</v>
      </c>
      <c r="G16" s="33"/>
      <c r="H16" s="34"/>
      <c r="I16" s="35" t="s">
        <v>37</v>
      </c>
      <c r="J16" s="37"/>
    </row>
    <row r="17" spans="1:10" ht="16.5" x14ac:dyDescent="0.25">
      <c r="A17" s="38"/>
      <c r="B17" s="39"/>
      <c r="C17" s="39"/>
      <c r="D17" s="38"/>
      <c r="E17" s="38"/>
      <c r="F17" s="16"/>
      <c r="G17" s="40"/>
      <c r="H17" s="41"/>
      <c r="I17" s="42" t="s">
        <v>38</v>
      </c>
      <c r="J17" s="43"/>
    </row>
    <row r="18" spans="1:10" ht="82.5" x14ac:dyDescent="0.25">
      <c r="A18" s="16">
        <v>5</v>
      </c>
      <c r="B18" s="17" t="s">
        <v>39</v>
      </c>
      <c r="C18" s="16" t="s">
        <v>40</v>
      </c>
      <c r="D18" s="18"/>
      <c r="E18" s="16">
        <v>1</v>
      </c>
      <c r="F18" s="16">
        <v>0</v>
      </c>
      <c r="G18" s="19">
        <v>95000</v>
      </c>
      <c r="H18" s="20">
        <f>G18*E18</f>
        <v>95000</v>
      </c>
      <c r="I18" s="16" t="s">
        <v>41</v>
      </c>
      <c r="J18" s="21" t="s">
        <v>42</v>
      </c>
    </row>
    <row r="19" spans="1:10" ht="99" x14ac:dyDescent="0.25">
      <c r="A19" s="16">
        <v>6</v>
      </c>
      <c r="B19" s="44" t="s">
        <v>43</v>
      </c>
      <c r="C19" s="45" t="s">
        <v>44</v>
      </c>
      <c r="D19" s="45" t="s">
        <v>33</v>
      </c>
      <c r="E19" s="45">
        <v>1</v>
      </c>
      <c r="F19" s="45">
        <v>0</v>
      </c>
      <c r="G19" s="25">
        <v>11000</v>
      </c>
      <c r="H19" s="25">
        <f>E19*G19</f>
        <v>11000</v>
      </c>
      <c r="I19" s="16" t="s">
        <v>29</v>
      </c>
      <c r="J19" s="21" t="s">
        <v>30</v>
      </c>
    </row>
    <row r="20" spans="1:10" ht="99" x14ac:dyDescent="0.25">
      <c r="A20" s="16">
        <v>7</v>
      </c>
      <c r="B20" s="44" t="s">
        <v>45</v>
      </c>
      <c r="C20" s="45" t="s">
        <v>46</v>
      </c>
      <c r="D20" s="46" t="s">
        <v>33</v>
      </c>
      <c r="E20" s="47">
        <v>1</v>
      </c>
      <c r="F20" s="47">
        <v>0</v>
      </c>
      <c r="G20" s="48">
        <v>8500</v>
      </c>
      <c r="H20" s="25">
        <f>E20*G20</f>
        <v>8500</v>
      </c>
      <c r="I20" s="16" t="s">
        <v>29</v>
      </c>
      <c r="J20" s="21" t="s">
        <v>30</v>
      </c>
    </row>
    <row r="21" spans="1:10" ht="115.5" x14ac:dyDescent="0.25">
      <c r="A21" s="16">
        <v>8</v>
      </c>
      <c r="B21" s="49" t="s">
        <v>47</v>
      </c>
      <c r="C21" s="24" t="s">
        <v>48</v>
      </c>
      <c r="D21" s="24" t="s">
        <v>33</v>
      </c>
      <c r="E21" s="24">
        <v>1</v>
      </c>
      <c r="F21" s="24">
        <v>0</v>
      </c>
      <c r="G21" s="25">
        <v>12200</v>
      </c>
      <c r="H21" s="25">
        <f>E21*G21</f>
        <v>12200</v>
      </c>
      <c r="I21" s="50" t="s">
        <v>49</v>
      </c>
      <c r="J21" s="51" t="s">
        <v>50</v>
      </c>
    </row>
    <row r="22" spans="1:10" ht="33" x14ac:dyDescent="0.25">
      <c r="A22" s="52"/>
      <c r="B22" s="53" t="s">
        <v>51</v>
      </c>
      <c r="C22" s="53"/>
      <c r="D22" s="53"/>
      <c r="E22" s="53"/>
      <c r="F22" s="53"/>
      <c r="G22" s="54"/>
      <c r="H22" s="54">
        <f>SUM(H11:H21)</f>
        <v>4545460</v>
      </c>
      <c r="I22" s="55"/>
      <c r="J22" s="56"/>
    </row>
    <row r="23" spans="1:10" ht="16.5" x14ac:dyDescent="0.25">
      <c r="A23" s="57" t="s">
        <v>52</v>
      </c>
      <c r="B23" s="57"/>
      <c r="C23" s="57"/>
      <c r="D23" s="57"/>
      <c r="E23" s="58"/>
      <c r="F23" s="58"/>
      <c r="G23" s="58"/>
      <c r="H23" s="59"/>
      <c r="I23" s="58"/>
      <c r="J23" s="60"/>
    </row>
    <row r="24" spans="1:10" ht="16.5" x14ac:dyDescent="0.25">
      <c r="A24" s="61"/>
      <c r="B24" s="61"/>
      <c r="C24" s="61"/>
      <c r="D24" s="61"/>
      <c r="E24" s="58"/>
      <c r="F24" s="58"/>
      <c r="G24" s="58"/>
      <c r="H24" s="59"/>
      <c r="I24" s="12" t="s">
        <v>8</v>
      </c>
      <c r="J24" s="12"/>
    </row>
    <row r="25" spans="1:10" ht="66" x14ac:dyDescent="0.25">
      <c r="A25" s="13" t="s">
        <v>9</v>
      </c>
      <c r="B25" s="14" t="s">
        <v>10</v>
      </c>
      <c r="C25" s="14" t="s">
        <v>11</v>
      </c>
      <c r="D25" s="14" t="s">
        <v>12</v>
      </c>
      <c r="E25" s="14" t="s">
        <v>53</v>
      </c>
      <c r="F25" s="14" t="s">
        <v>54</v>
      </c>
      <c r="G25" s="14" t="s">
        <v>15</v>
      </c>
      <c r="H25" s="14" t="s">
        <v>16</v>
      </c>
      <c r="I25" s="14" t="s">
        <v>17</v>
      </c>
      <c r="J25" s="15" t="s">
        <v>18</v>
      </c>
    </row>
    <row r="26" spans="1:10" ht="49.5" x14ac:dyDescent="0.25">
      <c r="A26" s="16">
        <v>1</v>
      </c>
      <c r="B26" s="44" t="s">
        <v>55</v>
      </c>
      <c r="C26" s="45" t="s">
        <v>56</v>
      </c>
      <c r="D26" s="45" t="s">
        <v>57</v>
      </c>
      <c r="E26" s="45">
        <v>1</v>
      </c>
      <c r="F26" s="45">
        <v>0</v>
      </c>
      <c r="G26" s="25">
        <v>1850</v>
      </c>
      <c r="H26" s="25">
        <f t="shared" ref="H26:H49" si="0">E26*G26</f>
        <v>1850</v>
      </c>
      <c r="I26" s="26" t="s">
        <v>25</v>
      </c>
      <c r="J26" s="62" t="s">
        <v>58</v>
      </c>
    </row>
    <row r="27" spans="1:10" ht="82.5" x14ac:dyDescent="0.25">
      <c r="A27" s="16">
        <v>2</v>
      </c>
      <c r="B27" s="44" t="s">
        <v>59</v>
      </c>
      <c r="C27" s="45"/>
      <c r="D27" s="45" t="s">
        <v>33</v>
      </c>
      <c r="E27" s="45">
        <v>1</v>
      </c>
      <c r="F27" s="45">
        <v>0</v>
      </c>
      <c r="G27" s="25">
        <v>870</v>
      </c>
      <c r="H27" s="25">
        <f t="shared" si="0"/>
        <v>870</v>
      </c>
      <c r="I27" s="31"/>
      <c r="J27" s="62"/>
    </row>
    <row r="28" spans="1:10" ht="51" x14ac:dyDescent="0.25">
      <c r="A28" s="16">
        <v>3</v>
      </c>
      <c r="B28" s="44" t="s">
        <v>60</v>
      </c>
      <c r="C28" s="45" t="s">
        <v>61</v>
      </c>
      <c r="D28" s="45" t="s">
        <v>33</v>
      </c>
      <c r="E28" s="45">
        <v>10</v>
      </c>
      <c r="F28" s="45">
        <v>5</v>
      </c>
      <c r="G28" s="25">
        <v>1950</v>
      </c>
      <c r="H28" s="25">
        <f t="shared" si="0"/>
        <v>19500</v>
      </c>
      <c r="I28" s="31"/>
      <c r="J28" s="63" t="s">
        <v>62</v>
      </c>
    </row>
    <row r="29" spans="1:10" ht="76.5" x14ac:dyDescent="0.25">
      <c r="A29" s="16">
        <v>4</v>
      </c>
      <c r="B29" s="44" t="s">
        <v>63</v>
      </c>
      <c r="C29" s="64" t="s">
        <v>64</v>
      </c>
      <c r="D29" s="45" t="s">
        <v>33</v>
      </c>
      <c r="E29" s="45">
        <v>2</v>
      </c>
      <c r="F29" s="45">
        <v>0</v>
      </c>
      <c r="G29" s="25">
        <v>3100</v>
      </c>
      <c r="H29" s="25">
        <f t="shared" si="0"/>
        <v>6200</v>
      </c>
      <c r="I29" s="31"/>
      <c r="J29" s="62" t="s">
        <v>65</v>
      </c>
    </row>
    <row r="30" spans="1:10" ht="66" x14ac:dyDescent="0.25">
      <c r="A30" s="16">
        <v>5</v>
      </c>
      <c r="B30" s="44" t="s">
        <v>66</v>
      </c>
      <c r="C30" s="45"/>
      <c r="D30" s="45" t="s">
        <v>33</v>
      </c>
      <c r="E30" s="45">
        <v>1</v>
      </c>
      <c r="F30" s="45">
        <v>0</v>
      </c>
      <c r="G30" s="25">
        <v>3210</v>
      </c>
      <c r="H30" s="25">
        <f t="shared" si="0"/>
        <v>3210</v>
      </c>
      <c r="I30" s="31"/>
      <c r="J30" s="62"/>
    </row>
    <row r="31" spans="1:10" ht="66" x14ac:dyDescent="0.25">
      <c r="A31" s="16">
        <v>6</v>
      </c>
      <c r="B31" s="44" t="s">
        <v>67</v>
      </c>
      <c r="C31" s="45"/>
      <c r="D31" s="45" t="s">
        <v>33</v>
      </c>
      <c r="E31" s="45">
        <v>1</v>
      </c>
      <c r="F31" s="45">
        <v>0</v>
      </c>
      <c r="G31" s="25">
        <v>3300</v>
      </c>
      <c r="H31" s="25">
        <f t="shared" si="0"/>
        <v>3300</v>
      </c>
      <c r="I31" s="31"/>
      <c r="J31" s="62"/>
    </row>
    <row r="32" spans="1:10" ht="66" x14ac:dyDescent="0.25">
      <c r="A32" s="16">
        <v>7</v>
      </c>
      <c r="B32" s="44" t="s">
        <v>68</v>
      </c>
      <c r="C32" s="45"/>
      <c r="D32" s="45" t="s">
        <v>33</v>
      </c>
      <c r="E32" s="45">
        <v>1</v>
      </c>
      <c r="F32" s="45">
        <v>0</v>
      </c>
      <c r="G32" s="25">
        <v>4850</v>
      </c>
      <c r="H32" s="25">
        <f t="shared" si="0"/>
        <v>4850</v>
      </c>
      <c r="I32" s="31"/>
      <c r="J32" s="62" t="s">
        <v>65</v>
      </c>
    </row>
    <row r="33" spans="1:10" ht="66" x14ac:dyDescent="0.25">
      <c r="A33" s="16">
        <v>8</v>
      </c>
      <c r="B33" s="44" t="s">
        <v>69</v>
      </c>
      <c r="C33" s="45"/>
      <c r="D33" s="45" t="s">
        <v>33</v>
      </c>
      <c r="E33" s="45">
        <v>1</v>
      </c>
      <c r="F33" s="45">
        <v>0</v>
      </c>
      <c r="G33" s="25">
        <v>4930</v>
      </c>
      <c r="H33" s="25">
        <f t="shared" si="0"/>
        <v>4930</v>
      </c>
      <c r="I33" s="31"/>
      <c r="J33" s="62"/>
    </row>
    <row r="34" spans="1:10" ht="66" x14ac:dyDescent="0.25">
      <c r="A34" s="16">
        <v>9</v>
      </c>
      <c r="B34" s="44" t="s">
        <v>70</v>
      </c>
      <c r="C34" s="45"/>
      <c r="D34" s="45" t="s">
        <v>33</v>
      </c>
      <c r="E34" s="45">
        <v>1</v>
      </c>
      <c r="F34" s="45">
        <v>0</v>
      </c>
      <c r="G34" s="25">
        <v>3600</v>
      </c>
      <c r="H34" s="25">
        <f t="shared" si="0"/>
        <v>3600</v>
      </c>
      <c r="I34" s="31"/>
      <c r="J34" s="62"/>
    </row>
    <row r="35" spans="1:10" ht="49.5" x14ac:dyDescent="0.25">
      <c r="A35" s="16">
        <v>10</v>
      </c>
      <c r="B35" s="44" t="s">
        <v>71</v>
      </c>
      <c r="C35" s="45"/>
      <c r="D35" s="45" t="s">
        <v>57</v>
      </c>
      <c r="E35" s="45">
        <v>1</v>
      </c>
      <c r="F35" s="45">
        <v>0</v>
      </c>
      <c r="G35" s="25">
        <v>1760</v>
      </c>
      <c r="H35" s="25">
        <f t="shared" si="0"/>
        <v>1760</v>
      </c>
      <c r="I35" s="31"/>
      <c r="J35" s="62"/>
    </row>
    <row r="36" spans="1:10" ht="63.75" x14ac:dyDescent="0.25">
      <c r="A36" s="16">
        <v>11</v>
      </c>
      <c r="B36" s="44" t="s">
        <v>72</v>
      </c>
      <c r="C36" s="64" t="s">
        <v>73</v>
      </c>
      <c r="D36" s="45" t="s">
        <v>33</v>
      </c>
      <c r="E36" s="45">
        <v>1</v>
      </c>
      <c r="F36" s="45">
        <v>0</v>
      </c>
      <c r="G36" s="25">
        <v>600</v>
      </c>
      <c r="H36" s="25">
        <f t="shared" si="0"/>
        <v>600</v>
      </c>
      <c r="I36" s="31"/>
      <c r="J36" s="62"/>
    </row>
    <row r="37" spans="1:10" ht="148.5" x14ac:dyDescent="0.25">
      <c r="A37" s="16">
        <v>12</v>
      </c>
      <c r="B37" s="44" t="s">
        <v>74</v>
      </c>
      <c r="C37" s="45"/>
      <c r="D37" s="45" t="s">
        <v>33</v>
      </c>
      <c r="E37" s="45">
        <v>1</v>
      </c>
      <c r="F37" s="45">
        <v>0</v>
      </c>
      <c r="G37" s="25">
        <v>400</v>
      </c>
      <c r="H37" s="25">
        <f t="shared" si="0"/>
        <v>400</v>
      </c>
      <c r="I37" s="31"/>
      <c r="J37" s="62"/>
    </row>
    <row r="38" spans="1:10" ht="132" x14ac:dyDescent="0.25">
      <c r="A38" s="16">
        <v>13</v>
      </c>
      <c r="B38" s="44" t="s">
        <v>75</v>
      </c>
      <c r="C38" s="45"/>
      <c r="D38" s="45" t="s">
        <v>33</v>
      </c>
      <c r="E38" s="45">
        <v>1</v>
      </c>
      <c r="F38" s="45">
        <v>0</v>
      </c>
      <c r="G38" s="25">
        <v>770</v>
      </c>
      <c r="H38" s="25">
        <f t="shared" si="0"/>
        <v>770</v>
      </c>
      <c r="I38" s="31"/>
      <c r="J38" s="62"/>
    </row>
    <row r="39" spans="1:10" ht="148.5" x14ac:dyDescent="0.25">
      <c r="A39" s="16">
        <v>14</v>
      </c>
      <c r="B39" s="44" t="s">
        <v>76</v>
      </c>
      <c r="C39" s="45"/>
      <c r="D39" s="45" t="s">
        <v>33</v>
      </c>
      <c r="E39" s="45">
        <v>1</v>
      </c>
      <c r="F39" s="45">
        <v>0</v>
      </c>
      <c r="G39" s="25">
        <v>750</v>
      </c>
      <c r="H39" s="25">
        <f t="shared" si="0"/>
        <v>750</v>
      </c>
      <c r="I39" s="31"/>
      <c r="J39" s="62"/>
    </row>
    <row r="40" spans="1:10" ht="165" x14ac:dyDescent="0.25">
      <c r="A40" s="16">
        <v>15</v>
      </c>
      <c r="B40" s="44" t="s">
        <v>77</v>
      </c>
      <c r="C40" s="45"/>
      <c r="D40" s="45" t="s">
        <v>33</v>
      </c>
      <c r="E40" s="45">
        <v>1</v>
      </c>
      <c r="F40" s="45">
        <v>0</v>
      </c>
      <c r="G40" s="25">
        <v>3400</v>
      </c>
      <c r="H40" s="25">
        <f t="shared" si="0"/>
        <v>3400</v>
      </c>
      <c r="I40" s="38"/>
      <c r="J40" s="62"/>
    </row>
    <row r="41" spans="1:10" ht="66" x14ac:dyDescent="0.25">
      <c r="A41" s="16">
        <v>16</v>
      </c>
      <c r="B41" s="44" t="s">
        <v>78</v>
      </c>
      <c r="C41" s="45" t="s">
        <v>79</v>
      </c>
      <c r="D41" s="45" t="s">
        <v>33</v>
      </c>
      <c r="E41" s="45">
        <v>4</v>
      </c>
      <c r="F41" s="45">
        <v>0</v>
      </c>
      <c r="G41" s="25">
        <v>2000</v>
      </c>
      <c r="H41" s="25">
        <f t="shared" si="0"/>
        <v>8000</v>
      </c>
      <c r="I41" s="26" t="s">
        <v>29</v>
      </c>
      <c r="J41" s="65" t="s">
        <v>80</v>
      </c>
    </row>
    <row r="42" spans="1:10" ht="66" x14ac:dyDescent="0.25">
      <c r="A42" s="16">
        <v>17</v>
      </c>
      <c r="B42" s="44" t="s">
        <v>78</v>
      </c>
      <c r="C42" s="45" t="s">
        <v>81</v>
      </c>
      <c r="D42" s="45" t="s">
        <v>33</v>
      </c>
      <c r="E42" s="45">
        <v>4</v>
      </c>
      <c r="F42" s="45">
        <v>0</v>
      </c>
      <c r="G42" s="25">
        <v>1890</v>
      </c>
      <c r="H42" s="25">
        <f t="shared" si="0"/>
        <v>7560</v>
      </c>
      <c r="I42" s="31"/>
      <c r="J42" s="66"/>
    </row>
    <row r="43" spans="1:10" ht="82.5" x14ac:dyDescent="0.25">
      <c r="A43" s="16">
        <v>18</v>
      </c>
      <c r="B43" s="44" t="s">
        <v>78</v>
      </c>
      <c r="C43" s="22" t="s">
        <v>82</v>
      </c>
      <c r="D43" s="24" t="s">
        <v>28</v>
      </c>
      <c r="E43" s="24">
        <v>4</v>
      </c>
      <c r="F43" s="24">
        <v>0</v>
      </c>
      <c r="G43" s="25">
        <v>2500</v>
      </c>
      <c r="H43" s="25">
        <f t="shared" si="0"/>
        <v>10000</v>
      </c>
      <c r="I43" s="31"/>
      <c r="J43" s="67"/>
    </row>
    <row r="44" spans="1:10" ht="49.5" x14ac:dyDescent="0.25">
      <c r="A44" s="16">
        <v>19</v>
      </c>
      <c r="B44" s="68" t="s">
        <v>83</v>
      </c>
      <c r="C44" s="69" t="s">
        <v>84</v>
      </c>
      <c r="D44" s="69" t="s">
        <v>33</v>
      </c>
      <c r="E44" s="69">
        <v>1</v>
      </c>
      <c r="F44" s="69">
        <v>0</v>
      </c>
      <c r="G44" s="70">
        <v>1200</v>
      </c>
      <c r="H44" s="71">
        <f t="shared" si="0"/>
        <v>1200</v>
      </c>
      <c r="I44" s="31"/>
      <c r="J44" s="72" t="s">
        <v>85</v>
      </c>
    </row>
    <row r="45" spans="1:10" ht="33" x14ac:dyDescent="0.25">
      <c r="A45" s="16">
        <v>20</v>
      </c>
      <c r="B45" s="68" t="s">
        <v>86</v>
      </c>
      <c r="C45" s="69" t="s">
        <v>87</v>
      </c>
      <c r="D45" s="69" t="s">
        <v>33</v>
      </c>
      <c r="E45" s="69">
        <v>1</v>
      </c>
      <c r="F45" s="69">
        <v>0</v>
      </c>
      <c r="G45" s="70">
        <v>3400</v>
      </c>
      <c r="H45" s="71">
        <f t="shared" si="0"/>
        <v>3400</v>
      </c>
      <c r="I45" s="31"/>
      <c r="J45" s="73"/>
    </row>
    <row r="46" spans="1:10" ht="49.5" x14ac:dyDescent="0.25">
      <c r="A46" s="16">
        <v>21</v>
      </c>
      <c r="B46" s="68" t="s">
        <v>88</v>
      </c>
      <c r="C46" s="69"/>
      <c r="D46" s="69" t="s">
        <v>33</v>
      </c>
      <c r="E46" s="69">
        <v>1</v>
      </c>
      <c r="F46" s="69">
        <v>0</v>
      </c>
      <c r="G46" s="70">
        <v>4800</v>
      </c>
      <c r="H46" s="71">
        <f t="shared" si="0"/>
        <v>4800</v>
      </c>
      <c r="I46" s="31"/>
      <c r="J46" s="73"/>
    </row>
    <row r="47" spans="1:10" ht="16.5" x14ac:dyDescent="0.25">
      <c r="A47" s="16">
        <v>23</v>
      </c>
      <c r="B47" s="74" t="s">
        <v>89</v>
      </c>
      <c r="C47" s="75"/>
      <c r="D47" s="76" t="s">
        <v>33</v>
      </c>
      <c r="E47" s="76">
        <v>10</v>
      </c>
      <c r="F47" s="45">
        <v>0</v>
      </c>
      <c r="G47" s="77">
        <v>430</v>
      </c>
      <c r="H47" s="71">
        <f t="shared" si="0"/>
        <v>4300</v>
      </c>
      <c r="I47" s="38"/>
      <c r="J47" s="78"/>
    </row>
    <row r="48" spans="1:10" ht="33" x14ac:dyDescent="0.25">
      <c r="A48" s="16">
        <v>24</v>
      </c>
      <c r="B48" s="74" t="s">
        <v>90</v>
      </c>
      <c r="C48" s="75" t="s">
        <v>91</v>
      </c>
      <c r="D48" s="76" t="s">
        <v>33</v>
      </c>
      <c r="E48" s="76">
        <v>1</v>
      </c>
      <c r="F48" s="45">
        <v>0</v>
      </c>
      <c r="G48" s="77">
        <v>4000</v>
      </c>
      <c r="H48" s="71">
        <f t="shared" si="0"/>
        <v>4000</v>
      </c>
      <c r="I48" s="79" t="s">
        <v>92</v>
      </c>
      <c r="J48" s="80" t="s">
        <v>93</v>
      </c>
    </row>
    <row r="49" spans="1:10" ht="51" x14ac:dyDescent="0.25">
      <c r="A49" s="16">
        <v>25</v>
      </c>
      <c r="B49" s="74" t="s">
        <v>94</v>
      </c>
      <c r="C49" s="75" t="s">
        <v>95</v>
      </c>
      <c r="D49" s="76" t="s">
        <v>33</v>
      </c>
      <c r="E49" s="76">
        <v>100</v>
      </c>
      <c r="F49" s="45">
        <v>166</v>
      </c>
      <c r="G49" s="77">
        <v>85</v>
      </c>
      <c r="H49" s="71">
        <f t="shared" si="0"/>
        <v>8500</v>
      </c>
      <c r="I49" s="81" t="s">
        <v>96</v>
      </c>
      <c r="J49" s="51" t="s">
        <v>97</v>
      </c>
    </row>
    <row r="50" spans="1:10" ht="16.5" x14ac:dyDescent="0.25">
      <c r="A50" s="16"/>
      <c r="B50" s="53" t="s">
        <v>98</v>
      </c>
      <c r="C50" s="22"/>
      <c r="D50" s="24"/>
      <c r="E50" s="82"/>
      <c r="F50" s="22"/>
      <c r="G50" s="25"/>
      <c r="H50" s="54">
        <f>SUM(H26:H49)</f>
        <v>107750</v>
      </c>
      <c r="I50" s="16"/>
      <c r="J50" s="83"/>
    </row>
    <row r="51" spans="1:10" ht="33" x14ac:dyDescent="0.25">
      <c r="A51" s="16"/>
      <c r="B51" s="84" t="s">
        <v>99</v>
      </c>
      <c r="C51" s="85"/>
      <c r="D51" s="85"/>
      <c r="E51" s="85"/>
      <c r="F51" s="45"/>
      <c r="G51" s="25"/>
      <c r="H51" s="54">
        <f>H22+H50</f>
        <v>4653210</v>
      </c>
      <c r="I51" s="45"/>
      <c r="J51" s="83"/>
    </row>
  </sheetData>
  <mergeCells count="24">
    <mergeCell ref="I41:I47"/>
    <mergeCell ref="J41:J43"/>
    <mergeCell ref="J44:J47"/>
    <mergeCell ref="H14:H17"/>
    <mergeCell ref="J15:J16"/>
    <mergeCell ref="I17:J17"/>
    <mergeCell ref="A23:D23"/>
    <mergeCell ref="I24:J24"/>
    <mergeCell ref="I26:I40"/>
    <mergeCell ref="J26:J27"/>
    <mergeCell ref="J29:J31"/>
    <mergeCell ref="J32:J40"/>
    <mergeCell ref="A14:A17"/>
    <mergeCell ref="B14:B17"/>
    <mergeCell ref="C14:C17"/>
    <mergeCell ref="D14:D17"/>
    <mergeCell ref="E14:E17"/>
    <mergeCell ref="G14:G17"/>
    <mergeCell ref="D1:J1"/>
    <mergeCell ref="D2:J2"/>
    <mergeCell ref="A5:J5"/>
    <mergeCell ref="A6:J6"/>
    <mergeCell ref="A8:C8"/>
    <mergeCell ref="I9:J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2015-01-30T08:36:50Z</dcterms:created>
  <dcterms:modified xsi:type="dcterms:W3CDTF">2015-01-30T08:39:16Z</dcterms:modified>
</cp:coreProperties>
</file>